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<sst xmlns="http://schemas.openxmlformats.org/spreadsheetml/2006/main" count="619" uniqueCount="167">
  <si>
    <t>План закупок товаров (работ, услуг) МП "ГТС"</t>
  </si>
  <si>
    <t>на 2014 год  (с изменениями от 09.04.2014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</si>
  <si>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</si>
  <si>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</si>
  <si>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</si>
  <si>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</si>
  <si>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</si>
  <si>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</si>
  <si>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</si>
  <si>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простпект,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</si>
  <si>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</si>
  <si>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</si>
  <si>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</si>
  <si>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</si>
  <si>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</si>
  <si>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</si>
  <si>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</si>
  <si>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</si>
  <si>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</si>
  <si>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</si>
  <si>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</si>
  <si>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</si>
  <si>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</si>
  <si>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</si>
  <si>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</si>
  <si>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</si>
  <si>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</si>
  <si>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</si>
  <si>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</si>
  <si>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</si>
  <si>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</si>
  <si>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</si>
  <si>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</si>
  <si>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</si>
  <si>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</si>
  <si>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</si>
  <si>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</si>
  <si>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</si>
  <si>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</si>
  <si>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</si>
  <si>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</si>
  <si>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</si>
  <si>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</si>
  <si>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</si>
  <si>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</si>
  <si>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</si>
  <si>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</si>
  <si>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</si>
  <si>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</si>
  <si>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</si>
  <si>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</si>
  <si>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</si>
  <si>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</si>
  <si>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</si>
  <si>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</si>
  <si>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</si>
  <si>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</si>
  <si>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</si>
  <si>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</si>
  <si>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</si>
  <si>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</si>
  <si>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</si>
  <si>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</si>
  <si>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</si>
  <si>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</si>
  <si>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</si>
  <si>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</si>
  <si>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</si>
  <si>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</si>
  <si>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</si>
  <si>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</si>
  <si>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</si>
  <si>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</si>
  <si>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</si>
  <si>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</si>
  <si>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</si>
  <si>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</si>
  <si>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</si>
  <si>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</si>
  <si>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</si>
  <si>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</si>
  <si>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</si>
  <si>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</si>
  <si>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</si>
  <si>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</si>
  <si>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32.20</t>
  </si>
  <si>
    <t>3222150</t>
  </si>
  <si>
    <t>Поставка оборудования систем передачи данных</t>
  </si>
  <si>
    <t>Апр.2014</t>
  </si>
  <si>
    <t>Июнь2014</t>
  </si>
  <si>
    <t>3221130</t>
  </si>
  <si>
    <t>Поставка аппаратуры и оборудования телевизионного</t>
  </si>
  <si>
    <t>31.33</t>
  </si>
  <si>
    <t>3133107</t>
  </si>
  <si>
    <t>Поставка оптических кабелей</t>
  </si>
  <si>
    <t>21.23</t>
  </si>
  <si>
    <t>2101511</t>
  </si>
  <si>
    <t>Поставка бумаги офисной</t>
  </si>
  <si>
    <t>18.22</t>
  </si>
  <si>
    <t>1816000 1810000</t>
  </si>
  <si>
    <t>СИЗ</t>
  </si>
  <si>
    <t xml:space="preserve">18.2       25.1      21.2         17.2         36         29.2 </t>
  </si>
  <si>
    <t>1819940 1814012 2519310 2109000 1721790 3697495 2919470 2919490</t>
  </si>
  <si>
    <t>Хоз. инвентарь и прочие материалы</t>
  </si>
  <si>
    <t>Единственный поставщик</t>
  </si>
  <si>
    <t>Поставка материалов телевизионных</t>
  </si>
  <si>
    <t>Апр. 2014</t>
  </si>
  <si>
    <t>29.2</t>
  </si>
  <si>
    <t>Поставка оборудования и монтаж систем кондиционирования</t>
  </si>
  <si>
    <t>Май. 2014</t>
  </si>
  <si>
    <t>3222250 3222260</t>
  </si>
  <si>
    <t>Оборудование для установки и эксплуатации линий связи</t>
  </si>
  <si>
    <t>Телевизионная аппаратура</t>
  </si>
  <si>
    <t>Аппаратура видеонаблюдения</t>
  </si>
  <si>
    <t>32.20.4</t>
  </si>
  <si>
    <t>поставка оборудования 
для реконструкции радиоузла</t>
  </si>
  <si>
    <t>Единственный
 поставщик</t>
  </si>
  <si>
    <t>нет</t>
  </si>
  <si>
    <t>Шкафы телекоммуникационные</t>
  </si>
  <si>
    <t>3 квартал</t>
  </si>
  <si>
    <t>Июль2014</t>
  </si>
  <si>
    <t>Сент.2014</t>
  </si>
  <si>
    <t>85.11.1</t>
  </si>
  <si>
    <t>оказание услуг по
 проведению 
периодич. 
Медицинского 
Осмотра
 Работников</t>
  </si>
  <si>
    <t>Запрос предложений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</si>
  <si>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</si>
  <si>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</si>
  <si>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</si>
  <si>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</si>
  <si>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</si>
  <si>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</si>
  <si>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</si>
  <si>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</si>
  <si>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</si>
  <si>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</si>
  <si>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</si>
  <si>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</si>
  <si>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</si>
  <si>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</si>
  <si>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</si>
  <si>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</si>
  <si>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</si>
  <si>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</si>
  <si>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</si>
  <si>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</si>
  <si>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</si>
  <si>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Строительно-монтажные работы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</si>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</sst>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#"/>
  </numFmts>
  <fonts count="13"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wrapText="1"/>
    </xf>
    <xf numFmtId="166" fontId="6" fillId="0" borderId="1" xfId="20" applyNumberFormat="1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justify"/>
    </xf>
    <xf numFmtId="164" fontId="7" fillId="0" borderId="1" xfId="0" applyFont="1" applyFill="1" applyBorder="1" applyAlignment="1">
      <alignment horizontal="justify" wrapText="1"/>
    </xf>
    <xf numFmtId="164" fontId="7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justify"/>
    </xf>
    <xf numFmtId="166" fontId="7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Fill="1" applyBorder="1" applyAlignment="1">
      <alignment horizontal="justify"/>
    </xf>
    <xf numFmtId="166" fontId="7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justify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justify"/>
    </xf>
    <xf numFmtId="166" fontId="7" fillId="0" borderId="0" xfId="0" applyNumberFormat="1" applyFont="1" applyFill="1" applyBorder="1" applyAlignment="1">
      <alignment horizontal="justify" wrapText="1"/>
    </xf>
    <xf numFmtId="164" fontId="7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5" fontId="8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82">
      <selection activeCell="D102" sqref="D102"/>
    </sheetView>
  </sheetViews>
  <sheetFormatPr defaultColWidth="12.57421875" defaultRowHeight="12.75"/>
  <cols>
    <col min="1" max="1" width="6.28125" style="0" customWidth="1"/>
    <col min="2" max="3" width="8.421875" style="0" customWidth="1"/>
    <col min="4" max="4" width="13.8515625" style="1" customWidth="1"/>
    <col min="5" max="5" width="12.28125" style="0" customWidth="1"/>
    <col min="6" max="6" width="6.8515625" style="0" customWidth="1"/>
    <col min="7" max="7" width="7.421875" style="0" customWidth="1"/>
    <col min="8" max="8" width="9.8515625" style="0" customWidth="1"/>
    <col min="9" max="9" width="10.57421875" style="0" customWidth="1"/>
    <col min="10" max="10" width="13.00390625" style="0" customWidth="1"/>
    <col min="11" max="11" width="11.57421875" style="2" customWidth="1"/>
    <col min="12" max="12" width="8.8515625" style="3" customWidth="1"/>
    <col min="13" max="13" width="10.421875" style="4" customWidth="1"/>
    <col min="14" max="14" width="10.00390625" style="0" customWidth="1"/>
    <col min="15" max="15" width="8.140625" style="0" customWidth="1"/>
    <col min="16" max="16384" width="11.57421875" style="0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6"/>
      <c r="E3" s="6"/>
      <c r="F3" s="7"/>
      <c r="G3" s="5"/>
      <c r="H3" s="8"/>
      <c r="I3" s="5"/>
      <c r="J3" s="6"/>
      <c r="K3" s="9"/>
      <c r="L3" s="10" t="s">
        <v>2</v>
      </c>
      <c r="M3" s="11"/>
      <c r="N3" s="12"/>
      <c r="O3" s="5"/>
    </row>
    <row r="4" spans="1:15" ht="12.75">
      <c r="A4" s="5"/>
      <c r="B4" s="5"/>
      <c r="C4" s="5"/>
      <c r="D4" s="6"/>
      <c r="E4" s="6"/>
      <c r="F4" s="7"/>
      <c r="G4" s="5"/>
      <c r="H4" s="8"/>
      <c r="I4" s="5"/>
      <c r="J4" s="6"/>
      <c r="K4" s="9"/>
      <c r="L4" s="10" t="s">
        <v>3</v>
      </c>
      <c r="M4" s="11"/>
      <c r="N4" s="12"/>
      <c r="O4" s="5"/>
    </row>
    <row r="5" spans="1:15" ht="12.75">
      <c r="A5" s="5"/>
      <c r="B5" s="5"/>
      <c r="C5" s="5"/>
      <c r="D5" s="6"/>
      <c r="E5" s="6"/>
      <c r="F5" s="7"/>
      <c r="G5" s="5"/>
      <c r="H5" s="8"/>
      <c r="I5" s="5"/>
      <c r="J5" s="6"/>
      <c r="K5" s="9"/>
      <c r="L5" s="10" t="s">
        <v>4</v>
      </c>
      <c r="M5" s="11"/>
      <c r="N5" s="12"/>
      <c r="O5" s="5"/>
    </row>
    <row r="6" spans="1:15" ht="12.75">
      <c r="A6" s="5"/>
      <c r="B6" s="5"/>
      <c r="C6" s="5"/>
      <c r="D6" s="6"/>
      <c r="E6" s="6"/>
      <c r="F6" s="7"/>
      <c r="G6" s="5"/>
      <c r="H6" s="8"/>
      <c r="I6" s="5"/>
      <c r="J6" s="6"/>
      <c r="K6" s="9"/>
      <c r="L6" s="10" t="s">
        <v>5</v>
      </c>
      <c r="M6" s="11"/>
      <c r="N6" s="12"/>
      <c r="O6" s="5"/>
    </row>
    <row r="7" spans="1:15" ht="12.75">
      <c r="A7" s="5"/>
      <c r="B7" s="5"/>
      <c r="C7" s="5"/>
      <c r="D7" s="6"/>
      <c r="E7" s="6"/>
      <c r="F7" s="7"/>
      <c r="G7" s="5"/>
      <c r="H7" s="8"/>
      <c r="I7" s="5"/>
      <c r="J7" s="6"/>
      <c r="K7" s="9"/>
      <c r="L7" s="10"/>
      <c r="M7" s="11"/>
      <c r="N7" s="12"/>
      <c r="O7" s="5"/>
    </row>
    <row r="8" spans="1:15" ht="12.75" customHeight="1">
      <c r="A8" s="13" t="s">
        <v>6</v>
      </c>
      <c r="B8" s="13"/>
      <c r="C8" s="13"/>
      <c r="D8" s="13"/>
      <c r="E8" s="13"/>
      <c r="F8" s="14" t="s">
        <v>7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12.75" customHeight="1">
      <c r="A9" s="13" t="s">
        <v>8</v>
      </c>
      <c r="B9" s="13"/>
      <c r="C9" s="13"/>
      <c r="D9" s="13"/>
      <c r="E9" s="13"/>
      <c r="F9" s="15" t="s">
        <v>9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13" t="s">
        <v>10</v>
      </c>
      <c r="B10" s="13"/>
      <c r="C10" s="13"/>
      <c r="D10" s="13"/>
      <c r="E10" s="13"/>
      <c r="F10" s="15" t="s">
        <v>11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 customHeight="1">
      <c r="A11" s="13" t="s">
        <v>12</v>
      </c>
      <c r="B11" s="13"/>
      <c r="C11" s="13"/>
      <c r="D11" s="13"/>
      <c r="E11" s="13"/>
      <c r="F11" s="16" t="s">
        <v>13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>
      <c r="A12" s="13" t="s">
        <v>14</v>
      </c>
      <c r="B12" s="13"/>
      <c r="C12" s="13"/>
      <c r="D12" s="13"/>
      <c r="E12" s="13"/>
      <c r="F12" s="14" t="s">
        <v>15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 customHeight="1">
      <c r="A13" s="13" t="s">
        <v>16</v>
      </c>
      <c r="B13" s="13"/>
      <c r="C13" s="13"/>
      <c r="D13" s="13"/>
      <c r="E13" s="13"/>
      <c r="F13" s="14" t="s">
        <v>17</v>
      </c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13" t="s">
        <v>18</v>
      </c>
      <c r="B14" s="13"/>
      <c r="C14" s="13"/>
      <c r="D14" s="13"/>
      <c r="E14" s="13"/>
      <c r="F14" s="14" t="s">
        <v>19</v>
      </c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7">
        <v>1</v>
      </c>
      <c r="B15" s="18">
        <v>2</v>
      </c>
      <c r="C15" s="18">
        <v>3</v>
      </c>
      <c r="D15" s="19">
        <v>4</v>
      </c>
      <c r="E15" s="19">
        <v>5</v>
      </c>
      <c r="F15" s="20" t="s">
        <v>20</v>
      </c>
      <c r="G15" s="20" t="s">
        <v>21</v>
      </c>
      <c r="H15" s="21" t="s">
        <v>22</v>
      </c>
      <c r="I15" s="20" t="s">
        <v>23</v>
      </c>
      <c r="J15" s="22" t="s">
        <v>24</v>
      </c>
      <c r="K15" s="23" t="s">
        <v>25</v>
      </c>
      <c r="L15" s="20" t="s">
        <v>26</v>
      </c>
      <c r="M15" s="22" t="s">
        <v>27</v>
      </c>
      <c r="N15" s="24">
        <v>14</v>
      </c>
      <c r="O15" s="25">
        <v>15</v>
      </c>
    </row>
    <row r="16" spans="1:15" ht="12.75" customHeight="1">
      <c r="A16" s="26" t="s">
        <v>28</v>
      </c>
      <c r="B16" s="26" t="s">
        <v>29</v>
      </c>
      <c r="C16" s="26" t="s">
        <v>30</v>
      </c>
      <c r="D16" s="2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 t="s">
        <v>32</v>
      </c>
      <c r="O16" s="26" t="s">
        <v>33</v>
      </c>
    </row>
    <row r="17" spans="1:15" ht="12.75" customHeight="1">
      <c r="A17" s="26"/>
      <c r="B17" s="26"/>
      <c r="C17" s="26"/>
      <c r="D17" s="26" t="s">
        <v>34</v>
      </c>
      <c r="E17" s="26" t="s">
        <v>35</v>
      </c>
      <c r="F17" s="27" t="s">
        <v>36</v>
      </c>
      <c r="G17" s="27"/>
      <c r="H17" s="28" t="s">
        <v>37</v>
      </c>
      <c r="I17" s="26" t="s">
        <v>38</v>
      </c>
      <c r="J17" s="26"/>
      <c r="K17" s="29" t="s">
        <v>39</v>
      </c>
      <c r="L17" s="27" t="s">
        <v>40</v>
      </c>
      <c r="M17" s="27"/>
      <c r="N17" s="26"/>
      <c r="O17" s="26"/>
    </row>
    <row r="18" spans="1:15" ht="12.75" customHeight="1">
      <c r="A18" s="26"/>
      <c r="B18" s="26"/>
      <c r="C18" s="26"/>
      <c r="D18" s="26"/>
      <c r="E18" s="26"/>
      <c r="F18" s="27"/>
      <c r="G18" s="27"/>
      <c r="H18" s="28"/>
      <c r="I18" s="26"/>
      <c r="J18" s="26"/>
      <c r="K18" s="29"/>
      <c r="L18" s="27" t="s">
        <v>41</v>
      </c>
      <c r="M18" s="27" t="s">
        <v>42</v>
      </c>
      <c r="N18" s="26"/>
      <c r="O18" s="26"/>
    </row>
    <row r="19" spans="1:15" ht="12.75">
      <c r="A19" s="26"/>
      <c r="B19" s="26"/>
      <c r="C19" s="26"/>
      <c r="D19" s="26"/>
      <c r="E19" s="26"/>
      <c r="F19" s="27"/>
      <c r="G19" s="27"/>
      <c r="H19" s="28"/>
      <c r="I19" s="26"/>
      <c r="J19" s="26"/>
      <c r="K19" s="29"/>
      <c r="L19" s="27"/>
      <c r="M19" s="27"/>
      <c r="N19" s="26"/>
      <c r="O19" s="26"/>
    </row>
    <row r="20" spans="1:15" ht="120.75" customHeight="1">
      <c r="A20" s="26"/>
      <c r="B20" s="26"/>
      <c r="C20" s="26"/>
      <c r="D20" s="26"/>
      <c r="E20" s="26"/>
      <c r="F20" s="27" t="s">
        <v>43</v>
      </c>
      <c r="G20" s="26" t="s">
        <v>44</v>
      </c>
      <c r="H20" s="28"/>
      <c r="I20" s="26" t="s">
        <v>45</v>
      </c>
      <c r="J20" s="26" t="s">
        <v>44</v>
      </c>
      <c r="K20" s="29"/>
      <c r="L20" s="27"/>
      <c r="M20" s="27"/>
      <c r="N20" s="26"/>
      <c r="O20" s="26"/>
    </row>
    <row r="21" spans="1:15" ht="12.75">
      <c r="A21" s="30">
        <v>1</v>
      </c>
      <c r="B21" s="30">
        <v>2</v>
      </c>
      <c r="C21" s="30">
        <v>3</v>
      </c>
      <c r="D21" s="30">
        <v>4</v>
      </c>
      <c r="E21" s="30">
        <v>5</v>
      </c>
      <c r="F21" s="31">
        <v>6</v>
      </c>
      <c r="G21" s="30">
        <v>7</v>
      </c>
      <c r="H21" s="32">
        <v>8</v>
      </c>
      <c r="I21" s="30">
        <v>9</v>
      </c>
      <c r="J21" s="30">
        <v>10</v>
      </c>
      <c r="K21" s="33">
        <v>11</v>
      </c>
      <c r="L21" s="31">
        <v>12</v>
      </c>
      <c r="M21" s="31">
        <v>13</v>
      </c>
      <c r="N21" s="34">
        <v>14</v>
      </c>
      <c r="O21" s="34">
        <v>15</v>
      </c>
    </row>
    <row r="22" spans="1:15" ht="12.75">
      <c r="A22" s="35" t="s">
        <v>46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6"/>
      <c r="B23" s="21"/>
      <c r="C23" s="21"/>
      <c r="D23" s="37"/>
      <c r="E23" s="38"/>
      <c r="F23" s="21"/>
      <c r="G23" s="39"/>
      <c r="H23" s="39"/>
      <c r="I23" s="36"/>
      <c r="J23" s="40"/>
      <c r="K23" s="41"/>
      <c r="L23" s="42"/>
      <c r="M23" s="43"/>
      <c r="N23" s="38"/>
      <c r="O23" s="39"/>
    </row>
    <row r="24" spans="1:15" ht="12.75">
      <c r="A24" s="36">
        <v>1</v>
      </c>
      <c r="B24" s="21" t="s">
        <v>47</v>
      </c>
      <c r="C24" s="21" t="s">
        <v>48</v>
      </c>
      <c r="D24" s="37" t="s">
        <v>49</v>
      </c>
      <c r="E24" s="38" t="s">
        <v>50</v>
      </c>
      <c r="F24" s="21" t="s">
        <v>51</v>
      </c>
      <c r="G24" s="39" t="s">
        <v>52</v>
      </c>
      <c r="H24" s="39">
        <f>2450/4</f>
        <v>612.5</v>
      </c>
      <c r="I24" s="36">
        <v>4535000000</v>
      </c>
      <c r="J24" s="40" t="s">
        <v>53</v>
      </c>
      <c r="K24" s="41">
        <f>588000/4</f>
        <v>147000</v>
      </c>
      <c r="L24" s="42" t="s">
        <v>54</v>
      </c>
      <c r="M24" s="43" t="s">
        <v>55</v>
      </c>
      <c r="N24" s="38" t="s">
        <v>56</v>
      </c>
      <c r="O24" s="39" t="s">
        <v>57</v>
      </c>
    </row>
    <row r="25" spans="1:15" ht="12.75">
      <c r="A25" s="36">
        <v>2</v>
      </c>
      <c r="B25" s="21" t="s">
        <v>58</v>
      </c>
      <c r="C25" s="21" t="s">
        <v>59</v>
      </c>
      <c r="D25" s="37" t="s">
        <v>60</v>
      </c>
      <c r="E25" s="38" t="s">
        <v>50</v>
      </c>
      <c r="F25" s="21" t="s">
        <v>61</v>
      </c>
      <c r="G25" s="39" t="s">
        <v>62</v>
      </c>
      <c r="H25" s="39">
        <v>1</v>
      </c>
      <c r="I25" s="36">
        <v>4535000000</v>
      </c>
      <c r="J25" s="40" t="s">
        <v>53</v>
      </c>
      <c r="K25" s="41">
        <v>259700</v>
      </c>
      <c r="L25" s="42" t="s">
        <v>63</v>
      </c>
      <c r="M25" s="43" t="s">
        <v>64</v>
      </c>
      <c r="N25" s="38" t="s">
        <v>56</v>
      </c>
      <c r="O25" s="39" t="s">
        <v>57</v>
      </c>
    </row>
    <row r="26" spans="1:15" ht="12.75">
      <c r="A26" s="36">
        <v>3</v>
      </c>
      <c r="B26" s="21" t="s">
        <v>65</v>
      </c>
      <c r="C26" s="21" t="s">
        <v>48</v>
      </c>
      <c r="D26" s="37" t="s">
        <v>66</v>
      </c>
      <c r="E26" s="28" t="s">
        <v>50</v>
      </c>
      <c r="F26" s="21" t="s">
        <v>61</v>
      </c>
      <c r="G26" s="39" t="s">
        <v>62</v>
      </c>
      <c r="H26" s="39">
        <v>1</v>
      </c>
      <c r="I26" s="36">
        <v>4535000000</v>
      </c>
      <c r="J26" s="40" t="s">
        <v>53</v>
      </c>
      <c r="K26" s="41">
        <f>35405+68146+55973+26916</f>
        <v>186440</v>
      </c>
      <c r="L26" s="42" t="s">
        <v>67</v>
      </c>
      <c r="M26" s="43" t="s">
        <v>64</v>
      </c>
      <c r="N26" s="38" t="s">
        <v>56</v>
      </c>
      <c r="O26" s="39" t="s">
        <v>57</v>
      </c>
    </row>
    <row r="27" spans="1:15" ht="12.75">
      <c r="A27" s="36">
        <v>4</v>
      </c>
      <c r="B27" s="21" t="s">
        <v>68</v>
      </c>
      <c r="C27" s="44" t="s">
        <v>69</v>
      </c>
      <c r="D27" s="37" t="s">
        <v>70</v>
      </c>
      <c r="E27" s="38" t="s">
        <v>50</v>
      </c>
      <c r="F27" s="21" t="s">
        <v>61</v>
      </c>
      <c r="G27" s="39" t="s">
        <v>62</v>
      </c>
      <c r="H27" s="39">
        <v>1</v>
      </c>
      <c r="I27" s="36">
        <v>4535000000</v>
      </c>
      <c r="J27" s="40" t="s">
        <v>53</v>
      </c>
      <c r="K27" s="41">
        <v>284776</v>
      </c>
      <c r="L27" s="42" t="s">
        <v>63</v>
      </c>
      <c r="M27" s="43" t="s">
        <v>64</v>
      </c>
      <c r="N27" s="38" t="s">
        <v>56</v>
      </c>
      <c r="O27" s="39" t="s">
        <v>57</v>
      </c>
    </row>
    <row r="28" spans="1:15" ht="12.75">
      <c r="A28" s="36">
        <v>5</v>
      </c>
      <c r="B28" s="44" t="s">
        <v>71</v>
      </c>
      <c r="C28" s="44" t="s">
        <v>72</v>
      </c>
      <c r="D28" s="37" t="s">
        <v>73</v>
      </c>
      <c r="E28" s="28" t="s">
        <v>50</v>
      </c>
      <c r="F28" s="21" t="s">
        <v>61</v>
      </c>
      <c r="G28" s="21" t="s">
        <v>62</v>
      </c>
      <c r="H28" s="39">
        <v>1</v>
      </c>
      <c r="I28" s="36">
        <v>4535000000</v>
      </c>
      <c r="J28" s="40" t="s">
        <v>53</v>
      </c>
      <c r="K28" s="41">
        <v>720000</v>
      </c>
      <c r="L28" s="42" t="s">
        <v>74</v>
      </c>
      <c r="M28" s="43" t="s">
        <v>75</v>
      </c>
      <c r="N28" s="38" t="s">
        <v>76</v>
      </c>
      <c r="O28" s="39" t="s">
        <v>77</v>
      </c>
    </row>
    <row r="29" spans="1:15" ht="12.75">
      <c r="A29" s="36">
        <v>6</v>
      </c>
      <c r="B29" s="44" t="s">
        <v>78</v>
      </c>
      <c r="C29" s="44" t="s">
        <v>79</v>
      </c>
      <c r="D29" s="37" t="s">
        <v>80</v>
      </c>
      <c r="E29" s="28" t="s">
        <v>50</v>
      </c>
      <c r="F29" s="21" t="s">
        <v>61</v>
      </c>
      <c r="G29" s="21" t="s">
        <v>62</v>
      </c>
      <c r="H29" s="39">
        <v>1</v>
      </c>
      <c r="I29" s="36">
        <v>4535000001</v>
      </c>
      <c r="J29" s="40" t="s">
        <v>53</v>
      </c>
      <c r="K29" s="41">
        <v>416000</v>
      </c>
      <c r="L29" s="42" t="s">
        <v>55</v>
      </c>
      <c r="M29" s="43" t="s">
        <v>75</v>
      </c>
      <c r="N29" s="38" t="s">
        <v>56</v>
      </c>
      <c r="O29" s="39" t="s">
        <v>77</v>
      </c>
    </row>
    <row r="30" spans="1:15" ht="12.75">
      <c r="A30" s="36">
        <v>7</v>
      </c>
      <c r="B30" s="44" t="s">
        <v>81</v>
      </c>
      <c r="C30" s="44" t="s">
        <v>82</v>
      </c>
      <c r="D30" s="37" t="s">
        <v>83</v>
      </c>
      <c r="E30" s="38" t="s">
        <v>50</v>
      </c>
      <c r="F30" s="21" t="s">
        <v>61</v>
      </c>
      <c r="G30" s="39" t="s">
        <v>62</v>
      </c>
      <c r="H30" s="39">
        <v>1</v>
      </c>
      <c r="I30" s="36">
        <v>4535000000</v>
      </c>
      <c r="J30" s="40" t="s">
        <v>53</v>
      </c>
      <c r="K30" s="41">
        <v>94500</v>
      </c>
      <c r="L30" s="42" t="s">
        <v>63</v>
      </c>
      <c r="M30" s="43" t="s">
        <v>64</v>
      </c>
      <c r="N30" s="38" t="s">
        <v>56</v>
      </c>
      <c r="O30" s="39" t="s">
        <v>57</v>
      </c>
    </row>
    <row r="31" spans="1:15" ht="12.75">
      <c r="A31" s="45" t="s">
        <v>84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.75">
      <c r="A32" s="36">
        <v>8</v>
      </c>
      <c r="B32" s="21" t="s">
        <v>85</v>
      </c>
      <c r="C32" s="21" t="s">
        <v>86</v>
      </c>
      <c r="D32" s="37" t="s">
        <v>87</v>
      </c>
      <c r="E32" s="38" t="s">
        <v>50</v>
      </c>
      <c r="F32" s="21" t="s">
        <v>61</v>
      </c>
      <c r="G32" s="39" t="s">
        <v>62</v>
      </c>
      <c r="H32" s="39">
        <v>1</v>
      </c>
      <c r="I32" s="36">
        <v>4535000000</v>
      </c>
      <c r="J32" s="40" t="s">
        <v>53</v>
      </c>
      <c r="K32" s="41">
        <f>759000+95000+405060</f>
        <v>1259060</v>
      </c>
      <c r="L32" s="42" t="s">
        <v>88</v>
      </c>
      <c r="M32" s="43" t="s">
        <v>89</v>
      </c>
      <c r="N32" s="38" t="s">
        <v>56</v>
      </c>
      <c r="O32" s="39" t="s">
        <v>57</v>
      </c>
    </row>
    <row r="33" spans="1:15" ht="12.75">
      <c r="A33" s="36">
        <v>9</v>
      </c>
      <c r="B33" s="21" t="s">
        <v>85</v>
      </c>
      <c r="C33" s="21" t="s">
        <v>90</v>
      </c>
      <c r="D33" s="37" t="s">
        <v>91</v>
      </c>
      <c r="E33" s="38" t="s">
        <v>50</v>
      </c>
      <c r="F33" s="21" t="s">
        <v>61</v>
      </c>
      <c r="G33" s="39" t="s">
        <v>62</v>
      </c>
      <c r="H33" s="39">
        <v>1</v>
      </c>
      <c r="I33" s="36">
        <v>4535000000</v>
      </c>
      <c r="J33" s="40" t="s">
        <v>53</v>
      </c>
      <c r="K33" s="41">
        <f>580000+500000</f>
        <v>1080000</v>
      </c>
      <c r="L33" s="42" t="s">
        <v>88</v>
      </c>
      <c r="M33" s="43" t="s">
        <v>89</v>
      </c>
      <c r="N33" s="38" t="s">
        <v>56</v>
      </c>
      <c r="O33" s="39" t="s">
        <v>57</v>
      </c>
    </row>
    <row r="34" spans="1:15" ht="12.75">
      <c r="A34" s="36">
        <v>10</v>
      </c>
      <c r="B34" s="21" t="s">
        <v>47</v>
      </c>
      <c r="C34" s="21" t="s">
        <v>48</v>
      </c>
      <c r="D34" s="37" t="s">
        <v>49</v>
      </c>
      <c r="E34" s="38" t="s">
        <v>50</v>
      </c>
      <c r="F34" s="21" t="s">
        <v>61</v>
      </c>
      <c r="G34" s="39" t="s">
        <v>62</v>
      </c>
      <c r="H34" s="39">
        <v>1</v>
      </c>
      <c r="I34" s="36">
        <v>4535000000</v>
      </c>
      <c r="J34" s="40" t="s">
        <v>53</v>
      </c>
      <c r="K34" s="41">
        <f>147000*3</f>
        <v>441000</v>
      </c>
      <c r="L34" s="42" t="s">
        <v>88</v>
      </c>
      <c r="M34" s="43" t="s">
        <v>64</v>
      </c>
      <c r="N34" s="38" t="s">
        <v>56</v>
      </c>
      <c r="O34" s="39" t="s">
        <v>57</v>
      </c>
    </row>
    <row r="35" spans="1:15" ht="12.75">
      <c r="A35" s="36">
        <v>11</v>
      </c>
      <c r="B35" s="21" t="s">
        <v>92</v>
      </c>
      <c r="C35" s="21" t="s">
        <v>93</v>
      </c>
      <c r="D35" s="37" t="s">
        <v>94</v>
      </c>
      <c r="E35" s="38" t="s">
        <v>50</v>
      </c>
      <c r="F35" s="21" t="s">
        <v>61</v>
      </c>
      <c r="G35" s="39" t="s">
        <v>62</v>
      </c>
      <c r="H35" s="39">
        <v>1</v>
      </c>
      <c r="I35" s="36">
        <v>4535000000</v>
      </c>
      <c r="J35" s="40" t="s">
        <v>53</v>
      </c>
      <c r="K35" s="41">
        <f>273795+162370+127850</f>
        <v>564015</v>
      </c>
      <c r="L35" s="42" t="s">
        <v>88</v>
      </c>
      <c r="M35" s="43" t="s">
        <v>64</v>
      </c>
      <c r="N35" s="38" t="s">
        <v>56</v>
      </c>
      <c r="O35" s="46" t="s">
        <v>57</v>
      </c>
    </row>
    <row r="36" spans="1:15" ht="12.75">
      <c r="A36" s="36">
        <v>12</v>
      </c>
      <c r="B36" s="21" t="s">
        <v>85</v>
      </c>
      <c r="C36" s="21" t="s">
        <v>86</v>
      </c>
      <c r="D36" s="37" t="s">
        <v>87</v>
      </c>
      <c r="E36" s="38" t="s">
        <v>50</v>
      </c>
      <c r="F36" s="21" t="s">
        <v>61</v>
      </c>
      <c r="G36" s="39" t="s">
        <v>62</v>
      </c>
      <c r="H36" s="39">
        <v>1</v>
      </c>
      <c r="I36" s="36">
        <v>4535000000</v>
      </c>
      <c r="J36" s="40" t="s">
        <v>53</v>
      </c>
      <c r="K36" s="41">
        <f>103000+103469</f>
        <v>206469</v>
      </c>
      <c r="L36" s="42" t="s">
        <v>88</v>
      </c>
      <c r="M36" s="43" t="s">
        <v>64</v>
      </c>
      <c r="N36" s="38" t="s">
        <v>56</v>
      </c>
      <c r="O36" s="39" t="s">
        <v>57</v>
      </c>
    </row>
    <row r="37" spans="1:15" ht="12.75">
      <c r="A37" s="36">
        <v>13</v>
      </c>
      <c r="B37" s="21" t="s">
        <v>95</v>
      </c>
      <c r="C37" s="21" t="s">
        <v>96</v>
      </c>
      <c r="D37" s="37" t="s">
        <v>97</v>
      </c>
      <c r="E37" s="28" t="s">
        <v>50</v>
      </c>
      <c r="F37" s="21" t="s">
        <v>61</v>
      </c>
      <c r="G37" s="39" t="s">
        <v>62</v>
      </c>
      <c r="H37" s="39">
        <v>1</v>
      </c>
      <c r="I37" s="36">
        <v>4535000000</v>
      </c>
      <c r="J37" s="40" t="s">
        <v>53</v>
      </c>
      <c r="K37" s="41">
        <v>149433</v>
      </c>
      <c r="L37" s="42" t="s">
        <v>88</v>
      </c>
      <c r="M37" s="43" t="s">
        <v>64</v>
      </c>
      <c r="N37" s="38" t="s">
        <v>56</v>
      </c>
      <c r="O37" s="39" t="s">
        <v>57</v>
      </c>
    </row>
    <row r="38" spans="1:15" ht="12.75">
      <c r="A38" s="36">
        <v>14</v>
      </c>
      <c r="B38" s="44" t="s">
        <v>98</v>
      </c>
      <c r="C38" s="44" t="s">
        <v>99</v>
      </c>
      <c r="D38" s="37" t="s">
        <v>100</v>
      </c>
      <c r="E38" s="38" t="s">
        <v>50</v>
      </c>
      <c r="F38" s="21" t="s">
        <v>61</v>
      </c>
      <c r="G38" s="39" t="s">
        <v>62</v>
      </c>
      <c r="H38" s="39">
        <v>1</v>
      </c>
      <c r="I38" s="36">
        <v>4535000000</v>
      </c>
      <c r="J38" s="40" t="s">
        <v>53</v>
      </c>
      <c r="K38" s="41">
        <f>55750+55750</f>
        <v>111500</v>
      </c>
      <c r="L38" s="42" t="s">
        <v>88</v>
      </c>
      <c r="M38" s="43" t="s">
        <v>64</v>
      </c>
      <c r="N38" s="38" t="s">
        <v>56</v>
      </c>
      <c r="O38" s="39" t="s">
        <v>57</v>
      </c>
    </row>
    <row r="39" spans="1:15" ht="12.75">
      <c r="A39" s="36">
        <v>15</v>
      </c>
      <c r="B39" s="44" t="s">
        <v>101</v>
      </c>
      <c r="C39" s="44" t="s">
        <v>102</v>
      </c>
      <c r="D39" s="37" t="s">
        <v>103</v>
      </c>
      <c r="E39" s="38" t="s">
        <v>50</v>
      </c>
      <c r="F39" s="21" t="s">
        <v>61</v>
      </c>
      <c r="G39" s="39" t="s">
        <v>62</v>
      </c>
      <c r="H39" s="39">
        <v>1</v>
      </c>
      <c r="I39" s="36">
        <v>4535000000</v>
      </c>
      <c r="J39" s="40" t="s">
        <v>53</v>
      </c>
      <c r="K39" s="41">
        <f>79116+26300</f>
        <v>105416</v>
      </c>
      <c r="L39" s="42" t="s">
        <v>88</v>
      </c>
      <c r="M39" s="43" t="s">
        <v>64</v>
      </c>
      <c r="N39" s="38" t="s">
        <v>104</v>
      </c>
      <c r="O39" s="39" t="s">
        <v>77</v>
      </c>
    </row>
    <row r="40" spans="1:15" ht="12.75">
      <c r="A40" s="36">
        <v>16</v>
      </c>
      <c r="B40" s="21" t="s">
        <v>85</v>
      </c>
      <c r="C40" s="21" t="s">
        <v>90</v>
      </c>
      <c r="D40" s="37" t="s">
        <v>105</v>
      </c>
      <c r="E40" s="38" t="s">
        <v>50</v>
      </c>
      <c r="F40" s="21" t="s">
        <v>61</v>
      </c>
      <c r="G40" s="39" t="s">
        <v>62</v>
      </c>
      <c r="H40" s="39">
        <v>1</v>
      </c>
      <c r="I40" s="36">
        <v>4535000000</v>
      </c>
      <c r="J40" s="40" t="s">
        <v>53</v>
      </c>
      <c r="K40" s="41">
        <v>197794</v>
      </c>
      <c r="L40" s="42" t="s">
        <v>106</v>
      </c>
      <c r="M40" s="43" t="s">
        <v>64</v>
      </c>
      <c r="N40" s="38" t="s">
        <v>56</v>
      </c>
      <c r="O40" s="39" t="s">
        <v>57</v>
      </c>
    </row>
    <row r="41" spans="1:15" ht="12.75">
      <c r="A41" s="36">
        <v>17</v>
      </c>
      <c r="B41" s="47" t="s">
        <v>107</v>
      </c>
      <c r="C41" s="47">
        <v>2919450</v>
      </c>
      <c r="D41" s="48" t="s">
        <v>108</v>
      </c>
      <c r="E41" s="49" t="s">
        <v>50</v>
      </c>
      <c r="F41" s="21" t="s">
        <v>61</v>
      </c>
      <c r="G41" s="39" t="s">
        <v>62</v>
      </c>
      <c r="H41" s="50">
        <v>1</v>
      </c>
      <c r="I41" s="51">
        <v>4535000000</v>
      </c>
      <c r="J41" s="40" t="s">
        <v>53</v>
      </c>
      <c r="K41" s="52">
        <v>395000</v>
      </c>
      <c r="L41" s="42" t="s">
        <v>106</v>
      </c>
      <c r="M41" s="43" t="s">
        <v>109</v>
      </c>
      <c r="N41" s="38" t="s">
        <v>56</v>
      </c>
      <c r="O41" s="39" t="s">
        <v>77</v>
      </c>
    </row>
    <row r="42" spans="1:15" ht="12.75">
      <c r="A42" s="36">
        <v>18</v>
      </c>
      <c r="B42" s="44" t="s">
        <v>81</v>
      </c>
      <c r="C42" s="44" t="s">
        <v>110</v>
      </c>
      <c r="D42" s="37" t="s">
        <v>111</v>
      </c>
      <c r="E42" s="38" t="s">
        <v>50</v>
      </c>
      <c r="F42" s="21" t="s">
        <v>61</v>
      </c>
      <c r="G42" s="39" t="s">
        <v>62</v>
      </c>
      <c r="H42" s="39">
        <v>1</v>
      </c>
      <c r="I42" s="36">
        <v>4535000000</v>
      </c>
      <c r="J42" s="40" t="s">
        <v>53</v>
      </c>
      <c r="K42" s="41">
        <f>68915+62840+82686+11890</f>
        <v>226331</v>
      </c>
      <c r="L42" s="42" t="s">
        <v>106</v>
      </c>
      <c r="M42" s="43" t="s">
        <v>64</v>
      </c>
      <c r="N42" s="38" t="s">
        <v>56</v>
      </c>
      <c r="O42" s="39" t="s">
        <v>57</v>
      </c>
    </row>
    <row r="43" spans="1:15" ht="12.75">
      <c r="A43" s="36">
        <v>19</v>
      </c>
      <c r="B43" s="21" t="s">
        <v>85</v>
      </c>
      <c r="C43" s="21" t="s">
        <v>90</v>
      </c>
      <c r="D43" s="37" t="s">
        <v>112</v>
      </c>
      <c r="E43" s="38" t="s">
        <v>50</v>
      </c>
      <c r="F43" s="21" t="s">
        <v>61</v>
      </c>
      <c r="G43" s="21" t="s">
        <v>62</v>
      </c>
      <c r="H43" s="39">
        <v>1</v>
      </c>
      <c r="I43" s="36">
        <v>4535000001</v>
      </c>
      <c r="J43" s="40" t="s">
        <v>53</v>
      </c>
      <c r="K43" s="41">
        <v>150103</v>
      </c>
      <c r="L43" s="42" t="s">
        <v>106</v>
      </c>
      <c r="M43" s="43" t="s">
        <v>64</v>
      </c>
      <c r="N43" s="38" t="s">
        <v>56</v>
      </c>
      <c r="O43" s="39" t="s">
        <v>57</v>
      </c>
    </row>
    <row r="44" spans="1:15" ht="12.75">
      <c r="A44" s="36">
        <v>20</v>
      </c>
      <c r="B44" s="21" t="s">
        <v>85</v>
      </c>
      <c r="C44" s="21" t="s">
        <v>90</v>
      </c>
      <c r="D44" s="37" t="s">
        <v>113</v>
      </c>
      <c r="E44" s="38" t="s">
        <v>50</v>
      </c>
      <c r="F44" s="21" t="s">
        <v>61</v>
      </c>
      <c r="G44" s="21" t="s">
        <v>62</v>
      </c>
      <c r="H44" s="39">
        <v>1</v>
      </c>
      <c r="I44" s="36">
        <v>4535000000</v>
      </c>
      <c r="J44" s="40" t="s">
        <v>53</v>
      </c>
      <c r="K44" s="41">
        <v>124620</v>
      </c>
      <c r="L44" s="42" t="s">
        <v>106</v>
      </c>
      <c r="M44" s="43" t="s">
        <v>64</v>
      </c>
      <c r="N44" s="38" t="s">
        <v>56</v>
      </c>
      <c r="O44" s="39" t="s">
        <v>57</v>
      </c>
    </row>
    <row r="45" spans="1:15" ht="12.75">
      <c r="A45" s="36">
        <v>21</v>
      </c>
      <c r="B45" s="53" t="s">
        <v>114</v>
      </c>
      <c r="C45" s="53">
        <v>3020562</v>
      </c>
      <c r="D45" s="54" t="s">
        <v>115</v>
      </c>
      <c r="E45" s="28" t="s">
        <v>50</v>
      </c>
      <c r="F45" s="21" t="s">
        <v>61</v>
      </c>
      <c r="G45" s="39" t="s">
        <v>62</v>
      </c>
      <c r="H45" s="55">
        <v>1</v>
      </c>
      <c r="I45" s="51">
        <v>4535000000</v>
      </c>
      <c r="J45" s="40" t="s">
        <v>53</v>
      </c>
      <c r="K45" s="56">
        <v>400000</v>
      </c>
      <c r="L45" s="42" t="s">
        <v>88</v>
      </c>
      <c r="M45" s="57" t="s">
        <v>64</v>
      </c>
      <c r="N45" s="49" t="s">
        <v>116</v>
      </c>
      <c r="O45" s="46" t="s">
        <v>117</v>
      </c>
    </row>
    <row r="46" spans="1:15" ht="12.75">
      <c r="A46" s="36">
        <v>22</v>
      </c>
      <c r="B46" s="44" t="s">
        <v>81</v>
      </c>
      <c r="C46" s="44" t="s">
        <v>82</v>
      </c>
      <c r="D46" s="37" t="s">
        <v>118</v>
      </c>
      <c r="E46" s="38" t="s">
        <v>50</v>
      </c>
      <c r="F46" s="21" t="s">
        <v>61</v>
      </c>
      <c r="G46" s="39" t="s">
        <v>62</v>
      </c>
      <c r="H46" s="39">
        <v>1</v>
      </c>
      <c r="I46" s="36">
        <v>4535000000</v>
      </c>
      <c r="J46" s="40" t="s">
        <v>53</v>
      </c>
      <c r="K46" s="41">
        <v>185500</v>
      </c>
      <c r="L46" s="42" t="s">
        <v>106</v>
      </c>
      <c r="M46" s="43" t="s">
        <v>64</v>
      </c>
      <c r="N46" s="49" t="s">
        <v>116</v>
      </c>
      <c r="O46" s="46" t="s">
        <v>117</v>
      </c>
    </row>
    <row r="47" spans="1:15" ht="12.75">
      <c r="A47" s="45" t="s">
        <v>119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2.75">
      <c r="A48" s="36">
        <v>23</v>
      </c>
      <c r="B48" s="21" t="s">
        <v>85</v>
      </c>
      <c r="C48" s="21" t="s">
        <v>86</v>
      </c>
      <c r="D48" s="37" t="s">
        <v>87</v>
      </c>
      <c r="E48" s="38" t="s">
        <v>50</v>
      </c>
      <c r="F48" s="21" t="s">
        <v>61</v>
      </c>
      <c r="G48" s="39" t="s">
        <v>62</v>
      </c>
      <c r="H48" s="39">
        <v>1</v>
      </c>
      <c r="I48" s="36">
        <v>4535000000</v>
      </c>
      <c r="J48" s="40" t="s">
        <v>53</v>
      </c>
      <c r="K48" s="41">
        <v>548000</v>
      </c>
      <c r="L48" s="42" t="s">
        <v>120</v>
      </c>
      <c r="M48" s="43" t="s">
        <v>121</v>
      </c>
      <c r="N48" s="38" t="s">
        <v>56</v>
      </c>
      <c r="O48" s="39" t="s">
        <v>57</v>
      </c>
    </row>
    <row r="49" spans="1:15" ht="12.75">
      <c r="A49" s="36">
        <v>24</v>
      </c>
      <c r="B49" s="21" t="s">
        <v>85</v>
      </c>
      <c r="C49" s="21" t="s">
        <v>90</v>
      </c>
      <c r="D49" s="37" t="s">
        <v>91</v>
      </c>
      <c r="E49" s="38" t="s">
        <v>50</v>
      </c>
      <c r="F49" s="21" t="s">
        <v>61</v>
      </c>
      <c r="G49" s="39" t="s">
        <v>62</v>
      </c>
      <c r="H49" s="39">
        <v>1</v>
      </c>
      <c r="I49" s="36">
        <v>4535000000</v>
      </c>
      <c r="J49" s="40" t="s">
        <v>53</v>
      </c>
      <c r="K49" s="41">
        <v>773926</v>
      </c>
      <c r="L49" s="42" t="s">
        <v>120</v>
      </c>
      <c r="M49" s="43" t="s">
        <v>121</v>
      </c>
      <c r="N49" s="38" t="s">
        <v>56</v>
      </c>
      <c r="O49" s="39" t="s">
        <v>57</v>
      </c>
    </row>
    <row r="50" spans="1:15" ht="12.75">
      <c r="A50" s="36">
        <v>25</v>
      </c>
      <c r="B50" s="58" t="s">
        <v>122</v>
      </c>
      <c r="C50" s="47">
        <v>8512040</v>
      </c>
      <c r="D50" s="48" t="s">
        <v>123</v>
      </c>
      <c r="E50" s="49" t="s">
        <v>50</v>
      </c>
      <c r="F50" s="21" t="s">
        <v>61</v>
      </c>
      <c r="G50" s="39" t="s">
        <v>62</v>
      </c>
      <c r="H50" s="39">
        <v>1</v>
      </c>
      <c r="I50" s="51">
        <v>4535000000</v>
      </c>
      <c r="J50" s="40" t="s">
        <v>53</v>
      </c>
      <c r="K50" s="52">
        <v>145074</v>
      </c>
      <c r="L50" s="42" t="s">
        <v>120</v>
      </c>
      <c r="M50" s="57" t="s">
        <v>121</v>
      </c>
      <c r="N50" s="49" t="s">
        <v>124</v>
      </c>
      <c r="O50" s="46" t="s">
        <v>117</v>
      </c>
    </row>
    <row r="51" spans="1:15" ht="12.75">
      <c r="A51" s="45" t="s">
        <v>125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2.75">
      <c r="A52" s="36">
        <v>26</v>
      </c>
      <c r="B52" s="21" t="s">
        <v>85</v>
      </c>
      <c r="C52" s="21" t="s">
        <v>86</v>
      </c>
      <c r="D52" s="38" t="s">
        <v>87</v>
      </c>
      <c r="E52" s="38" t="s">
        <v>50</v>
      </c>
      <c r="F52" s="21" t="s">
        <v>61</v>
      </c>
      <c r="G52" s="39" t="s">
        <v>62</v>
      </c>
      <c r="H52" s="39">
        <v>1</v>
      </c>
      <c r="I52" s="36">
        <v>4535000000</v>
      </c>
      <c r="J52" s="40" t="s">
        <v>53</v>
      </c>
      <c r="K52" s="41">
        <v>590000</v>
      </c>
      <c r="L52" s="42" t="s">
        <v>126</v>
      </c>
      <c r="M52" s="43" t="s">
        <v>64</v>
      </c>
      <c r="N52" s="38" t="s">
        <v>56</v>
      </c>
      <c r="O52" s="39" t="s">
        <v>57</v>
      </c>
    </row>
    <row r="53" spans="1:15" ht="12.75">
      <c r="A53" s="36">
        <v>27</v>
      </c>
      <c r="B53" s="21" t="s">
        <v>85</v>
      </c>
      <c r="C53" s="21" t="s">
        <v>90</v>
      </c>
      <c r="D53" s="38" t="s">
        <v>91</v>
      </c>
      <c r="E53" s="38" t="s">
        <v>50</v>
      </c>
      <c r="F53" s="21" t="s">
        <v>61</v>
      </c>
      <c r="G53" s="39" t="s">
        <v>62</v>
      </c>
      <c r="H53" s="39">
        <v>1</v>
      </c>
      <c r="I53" s="36">
        <v>4535000000</v>
      </c>
      <c r="J53" s="40" t="s">
        <v>53</v>
      </c>
      <c r="K53" s="41">
        <v>500000</v>
      </c>
      <c r="L53" s="42" t="s">
        <v>126</v>
      </c>
      <c r="M53" s="43" t="s">
        <v>64</v>
      </c>
      <c r="N53" s="38" t="s">
        <v>56</v>
      </c>
      <c r="O53" s="39" t="s">
        <v>57</v>
      </c>
    </row>
    <row r="54" spans="1:15" ht="12.75">
      <c r="A54" s="59"/>
      <c r="B54" s="60"/>
      <c r="C54" s="60"/>
      <c r="D54" s="61"/>
      <c r="E54" s="61"/>
      <c r="F54" s="62"/>
      <c r="G54" s="63"/>
      <c r="H54" s="63"/>
      <c r="I54" s="64"/>
      <c r="J54" s="65"/>
      <c r="K54" s="66"/>
      <c r="L54" s="67"/>
      <c r="M54" s="68"/>
      <c r="N54" s="61"/>
      <c r="O54" s="69"/>
    </row>
    <row r="55" spans="1:15" ht="12.75">
      <c r="A55" s="70" t="s">
        <v>127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12.75">
      <c r="A56" s="36">
        <v>28</v>
      </c>
      <c r="B56" s="53" t="s">
        <v>128</v>
      </c>
      <c r="C56" s="47">
        <v>6420090</v>
      </c>
      <c r="D56" s="49" t="s">
        <v>129</v>
      </c>
      <c r="E56" s="49" t="s">
        <v>50</v>
      </c>
      <c r="F56" s="21" t="s">
        <v>61</v>
      </c>
      <c r="G56" s="21" t="s">
        <v>62</v>
      </c>
      <c r="H56" s="50">
        <v>1</v>
      </c>
      <c r="I56" s="51">
        <v>4535000000</v>
      </c>
      <c r="J56" s="40" t="s">
        <v>53</v>
      </c>
      <c r="K56" s="71">
        <v>2887920</v>
      </c>
      <c r="L56" s="42" t="s">
        <v>130</v>
      </c>
      <c r="M56" s="57" t="s">
        <v>131</v>
      </c>
      <c r="N56" s="49" t="s">
        <v>104</v>
      </c>
      <c r="O56" s="46" t="s">
        <v>77</v>
      </c>
    </row>
    <row r="57" spans="1:15" ht="12.75">
      <c r="A57" s="36">
        <v>29</v>
      </c>
      <c r="B57" s="47" t="s">
        <v>132</v>
      </c>
      <c r="C57" s="47">
        <v>7499090</v>
      </c>
      <c r="D57" s="49" t="s">
        <v>133</v>
      </c>
      <c r="E57" s="49" t="s">
        <v>50</v>
      </c>
      <c r="F57" s="21" t="s">
        <v>61</v>
      </c>
      <c r="G57" s="39" t="s">
        <v>62</v>
      </c>
      <c r="H57" s="50">
        <v>1</v>
      </c>
      <c r="I57" s="51">
        <v>4535000000</v>
      </c>
      <c r="J57" s="40" t="s">
        <v>53</v>
      </c>
      <c r="K57" s="71">
        <v>3583080</v>
      </c>
      <c r="L57" s="42" t="s">
        <v>130</v>
      </c>
      <c r="M57" s="57" t="s">
        <v>131</v>
      </c>
      <c r="N57" s="49" t="s">
        <v>104</v>
      </c>
      <c r="O57" s="46" t="s">
        <v>77</v>
      </c>
    </row>
    <row r="58" spans="1:15" ht="12.75">
      <c r="A58" s="36">
        <v>30</v>
      </c>
      <c r="B58" s="28" t="s">
        <v>128</v>
      </c>
      <c r="C58" s="28" t="s">
        <v>134</v>
      </c>
      <c r="D58" s="49" t="s">
        <v>135</v>
      </c>
      <c r="E58" s="49" t="s">
        <v>50</v>
      </c>
      <c r="F58" s="21" t="s">
        <v>61</v>
      </c>
      <c r="G58" s="39" t="s">
        <v>62</v>
      </c>
      <c r="H58" s="50">
        <v>1</v>
      </c>
      <c r="I58" s="51">
        <v>4535000000</v>
      </c>
      <c r="J58" s="40" t="s">
        <v>53</v>
      </c>
      <c r="K58" s="71">
        <v>6668256</v>
      </c>
      <c r="L58" s="42" t="s">
        <v>130</v>
      </c>
      <c r="M58" s="57" t="s">
        <v>131</v>
      </c>
      <c r="N58" s="49" t="s">
        <v>104</v>
      </c>
      <c r="O58" s="46" t="s">
        <v>77</v>
      </c>
    </row>
    <row r="59" spans="1:15" ht="12.75">
      <c r="A59" s="36">
        <v>31</v>
      </c>
      <c r="B59" s="28" t="s">
        <v>128</v>
      </c>
      <c r="C59" s="28" t="s">
        <v>134</v>
      </c>
      <c r="D59" s="49" t="s">
        <v>136</v>
      </c>
      <c r="E59" s="49" t="s">
        <v>50</v>
      </c>
      <c r="F59" s="21" t="s">
        <v>61</v>
      </c>
      <c r="G59" s="21" t="s">
        <v>62</v>
      </c>
      <c r="H59" s="50">
        <v>1</v>
      </c>
      <c r="I59" s="51">
        <v>4535000000</v>
      </c>
      <c r="J59" s="40" t="s">
        <v>53</v>
      </c>
      <c r="K59" s="71">
        <v>1416000</v>
      </c>
      <c r="L59" s="42" t="s">
        <v>130</v>
      </c>
      <c r="M59" s="57" t="s">
        <v>131</v>
      </c>
      <c r="N59" s="49" t="s">
        <v>104</v>
      </c>
      <c r="O59" s="46" t="s">
        <v>77</v>
      </c>
    </row>
    <row r="60" spans="1:15" ht="12.75">
      <c r="A60" s="36">
        <v>32</v>
      </c>
      <c r="B60" s="47" t="s">
        <v>132</v>
      </c>
      <c r="C60" s="47">
        <v>7499090</v>
      </c>
      <c r="D60" s="49" t="s">
        <v>133</v>
      </c>
      <c r="E60" s="49" t="s">
        <v>50</v>
      </c>
      <c r="F60" s="21" t="s">
        <v>61</v>
      </c>
      <c r="G60" s="39" t="s">
        <v>62</v>
      </c>
      <c r="H60" s="50">
        <v>1</v>
      </c>
      <c r="I60" s="51">
        <v>4535000000</v>
      </c>
      <c r="J60" s="40" t="s">
        <v>53</v>
      </c>
      <c r="K60" s="71">
        <v>3540000</v>
      </c>
      <c r="L60" s="42" t="s">
        <v>130</v>
      </c>
      <c r="M60" s="57" t="s">
        <v>131</v>
      </c>
      <c r="N60" s="49" t="s">
        <v>104</v>
      </c>
      <c r="O60" s="46" t="s">
        <v>77</v>
      </c>
    </row>
    <row r="61" spans="1:15" ht="12.75">
      <c r="A61" s="36">
        <v>33</v>
      </c>
      <c r="B61" s="47" t="s">
        <v>128</v>
      </c>
      <c r="C61" s="47">
        <v>9435000</v>
      </c>
      <c r="D61" s="49" t="s">
        <v>137</v>
      </c>
      <c r="E61" s="49" t="s">
        <v>50</v>
      </c>
      <c r="F61" s="21" t="s">
        <v>61</v>
      </c>
      <c r="G61" s="39" t="s">
        <v>62</v>
      </c>
      <c r="H61" s="50">
        <v>1</v>
      </c>
      <c r="I61" s="51">
        <v>4535000000</v>
      </c>
      <c r="J61" s="40" t="s">
        <v>53</v>
      </c>
      <c r="K61" s="71">
        <v>318000</v>
      </c>
      <c r="L61" s="42" t="s">
        <v>130</v>
      </c>
      <c r="M61" s="57" t="s">
        <v>131</v>
      </c>
      <c r="N61" s="49" t="s">
        <v>104</v>
      </c>
      <c r="O61" s="46" t="s">
        <v>77</v>
      </c>
    </row>
    <row r="62" spans="1:15" ht="12.75">
      <c r="A62" s="36">
        <v>34</v>
      </c>
      <c r="B62" s="47" t="s">
        <v>128</v>
      </c>
      <c r="C62" s="47">
        <v>9435000</v>
      </c>
      <c r="D62" s="49" t="s">
        <v>138</v>
      </c>
      <c r="E62" s="49" t="s">
        <v>50</v>
      </c>
      <c r="F62" s="21" t="s">
        <v>61</v>
      </c>
      <c r="G62" s="21" t="s">
        <v>62</v>
      </c>
      <c r="H62" s="50">
        <v>1</v>
      </c>
      <c r="I62" s="51">
        <v>4535000000</v>
      </c>
      <c r="J62" s="40" t="s">
        <v>53</v>
      </c>
      <c r="K62" s="71">
        <v>272500</v>
      </c>
      <c r="L62" s="42" t="s">
        <v>130</v>
      </c>
      <c r="M62" s="57" t="s">
        <v>131</v>
      </c>
      <c r="N62" s="49" t="s">
        <v>104</v>
      </c>
      <c r="O62" s="46" t="s">
        <v>77</v>
      </c>
    </row>
    <row r="63" spans="1:15" ht="12.75">
      <c r="A63" s="36">
        <v>35</v>
      </c>
      <c r="B63" s="47" t="s">
        <v>139</v>
      </c>
      <c r="C63" s="47">
        <v>4010010</v>
      </c>
      <c r="D63" s="49" t="s">
        <v>140</v>
      </c>
      <c r="E63" s="49" t="s">
        <v>50</v>
      </c>
      <c r="F63" s="21" t="s">
        <v>61</v>
      </c>
      <c r="G63" s="39" t="s">
        <v>62</v>
      </c>
      <c r="H63" s="50">
        <v>1</v>
      </c>
      <c r="I63" s="51">
        <v>4535000000</v>
      </c>
      <c r="J63" s="40" t="s">
        <v>53</v>
      </c>
      <c r="K63" s="71">
        <v>1560000</v>
      </c>
      <c r="L63" s="42" t="s">
        <v>130</v>
      </c>
      <c r="M63" s="57" t="s">
        <v>131</v>
      </c>
      <c r="N63" s="49" t="s">
        <v>104</v>
      </c>
      <c r="O63" s="46" t="s">
        <v>77</v>
      </c>
    </row>
    <row r="64" spans="1:15" ht="12.75">
      <c r="A64" s="36">
        <v>36</v>
      </c>
      <c r="B64" s="47" t="s">
        <v>139</v>
      </c>
      <c r="C64" s="47">
        <v>4030000</v>
      </c>
      <c r="D64" s="49" t="s">
        <v>141</v>
      </c>
      <c r="E64" s="49" t="s">
        <v>50</v>
      </c>
      <c r="F64" s="21" t="s">
        <v>61</v>
      </c>
      <c r="G64" s="39" t="s">
        <v>62</v>
      </c>
      <c r="H64" s="50">
        <v>1</v>
      </c>
      <c r="I64" s="51">
        <v>4535000000</v>
      </c>
      <c r="J64" s="40" t="s">
        <v>53</v>
      </c>
      <c r="K64" s="71">
        <v>1203906.8</v>
      </c>
      <c r="L64" s="42" t="s">
        <v>130</v>
      </c>
      <c r="M64" s="57" t="s">
        <v>131</v>
      </c>
      <c r="N64" s="49" t="s">
        <v>104</v>
      </c>
      <c r="O64" s="46" t="s">
        <v>77</v>
      </c>
    </row>
    <row r="65" spans="1:15" ht="12.75">
      <c r="A65" s="36">
        <v>37</v>
      </c>
      <c r="B65" s="47" t="s">
        <v>128</v>
      </c>
      <c r="C65" s="47">
        <v>7499090</v>
      </c>
      <c r="D65" s="49" t="s">
        <v>142</v>
      </c>
      <c r="E65" s="49" t="s">
        <v>50</v>
      </c>
      <c r="F65" s="21" t="s">
        <v>61</v>
      </c>
      <c r="G65" s="21" t="s">
        <v>62</v>
      </c>
      <c r="H65" s="50">
        <v>1</v>
      </c>
      <c r="I65" s="51">
        <v>4535000000</v>
      </c>
      <c r="J65" s="40" t="s">
        <v>53</v>
      </c>
      <c r="K65" s="71">
        <v>174221.28</v>
      </c>
      <c r="L65" s="42" t="s">
        <v>130</v>
      </c>
      <c r="M65" s="57" t="s">
        <v>131</v>
      </c>
      <c r="N65" s="49" t="s">
        <v>104</v>
      </c>
      <c r="O65" s="46" t="s">
        <v>77</v>
      </c>
    </row>
    <row r="66" spans="1:15" ht="12.75">
      <c r="A66" s="36">
        <v>38</v>
      </c>
      <c r="B66" s="47" t="s">
        <v>143</v>
      </c>
      <c r="C66" s="47">
        <v>7020020</v>
      </c>
      <c r="D66" s="49" t="s">
        <v>144</v>
      </c>
      <c r="E66" s="49" t="s">
        <v>50</v>
      </c>
      <c r="F66" s="21" t="s">
        <v>61</v>
      </c>
      <c r="G66" s="39" t="s">
        <v>62</v>
      </c>
      <c r="H66" s="50">
        <v>1</v>
      </c>
      <c r="I66" s="51">
        <v>4535000000</v>
      </c>
      <c r="J66" s="40" t="s">
        <v>53</v>
      </c>
      <c r="K66" s="52">
        <v>360000</v>
      </c>
      <c r="L66" s="42" t="s">
        <v>130</v>
      </c>
      <c r="M66" s="57" t="s">
        <v>131</v>
      </c>
      <c r="N66" s="49" t="s">
        <v>104</v>
      </c>
      <c r="O66" s="46" t="s">
        <v>77</v>
      </c>
    </row>
    <row r="67" spans="1:15" ht="12.75">
      <c r="A67" s="36">
        <v>39</v>
      </c>
      <c r="B67" s="47" t="s">
        <v>71</v>
      </c>
      <c r="C67" s="47">
        <v>9213030</v>
      </c>
      <c r="D67" s="49" t="s">
        <v>145</v>
      </c>
      <c r="E67" s="49" t="s">
        <v>50</v>
      </c>
      <c r="F67" s="21" t="s">
        <v>61</v>
      </c>
      <c r="G67" s="39" t="s">
        <v>62</v>
      </c>
      <c r="H67" s="50">
        <v>1</v>
      </c>
      <c r="I67" s="51">
        <v>4535000000</v>
      </c>
      <c r="J67" s="40" t="s">
        <v>53</v>
      </c>
      <c r="K67" s="52">
        <v>1200000</v>
      </c>
      <c r="L67" s="42" t="s">
        <v>130</v>
      </c>
      <c r="M67" s="57" t="s">
        <v>131</v>
      </c>
      <c r="N67" s="49" t="s">
        <v>104</v>
      </c>
      <c r="O67" s="46" t="s">
        <v>77</v>
      </c>
    </row>
    <row r="68" spans="1:15" ht="12.75">
      <c r="A68" s="36">
        <v>40</v>
      </c>
      <c r="B68" s="47">
        <v>45</v>
      </c>
      <c r="C68" s="47">
        <v>4560521</v>
      </c>
      <c r="D68" s="49" t="s">
        <v>146</v>
      </c>
      <c r="E68" s="49" t="s">
        <v>50</v>
      </c>
      <c r="F68" s="21" t="s">
        <v>61</v>
      </c>
      <c r="G68" s="39" t="s">
        <v>62</v>
      </c>
      <c r="H68" s="50">
        <v>1</v>
      </c>
      <c r="I68" s="51">
        <v>4535000000</v>
      </c>
      <c r="J68" s="40" t="s">
        <v>53</v>
      </c>
      <c r="K68" s="52">
        <v>520000</v>
      </c>
      <c r="L68" s="42" t="s">
        <v>130</v>
      </c>
      <c r="M68" s="57" t="s">
        <v>131</v>
      </c>
      <c r="N68" s="49" t="s">
        <v>104</v>
      </c>
      <c r="O68" s="46" t="s">
        <v>77</v>
      </c>
    </row>
    <row r="69" spans="1:15" ht="12.75">
      <c r="A69" s="36">
        <v>41</v>
      </c>
      <c r="B69" s="47" t="s">
        <v>132</v>
      </c>
      <c r="C69" s="47">
        <v>7499090</v>
      </c>
      <c r="D69" s="49" t="s">
        <v>147</v>
      </c>
      <c r="E69" s="49" t="s">
        <v>50</v>
      </c>
      <c r="F69" s="21" t="s">
        <v>61</v>
      </c>
      <c r="G69" s="39" t="s">
        <v>62</v>
      </c>
      <c r="H69" s="50">
        <v>1</v>
      </c>
      <c r="I69" s="51">
        <v>4535000000</v>
      </c>
      <c r="J69" s="40" t="s">
        <v>53</v>
      </c>
      <c r="K69" s="52">
        <v>445200</v>
      </c>
      <c r="L69" s="42" t="s">
        <v>130</v>
      </c>
      <c r="M69" s="57" t="s">
        <v>131</v>
      </c>
      <c r="N69" s="49" t="s">
        <v>104</v>
      </c>
      <c r="O69" s="46" t="s">
        <v>77</v>
      </c>
    </row>
    <row r="70" spans="1:15" ht="12.75">
      <c r="A70" s="36">
        <v>42</v>
      </c>
      <c r="B70" s="47" t="s">
        <v>143</v>
      </c>
      <c r="C70" s="47">
        <v>7020020</v>
      </c>
      <c r="D70" s="49" t="s">
        <v>148</v>
      </c>
      <c r="E70" s="49" t="s">
        <v>50</v>
      </c>
      <c r="F70" s="21" t="s">
        <v>61</v>
      </c>
      <c r="G70" s="21" t="s">
        <v>62</v>
      </c>
      <c r="H70" s="50">
        <v>1</v>
      </c>
      <c r="I70" s="51">
        <v>4535000000</v>
      </c>
      <c r="J70" s="40" t="s">
        <v>53</v>
      </c>
      <c r="K70" s="71">
        <v>285600</v>
      </c>
      <c r="L70" s="42" t="s">
        <v>130</v>
      </c>
      <c r="M70" s="57" t="s">
        <v>131</v>
      </c>
      <c r="N70" s="49" t="s">
        <v>104</v>
      </c>
      <c r="O70" s="46" t="s">
        <v>77</v>
      </c>
    </row>
    <row r="71" spans="1:15" ht="12.75">
      <c r="A71" s="36">
        <v>43</v>
      </c>
      <c r="B71" s="47" t="s">
        <v>143</v>
      </c>
      <c r="C71" s="47">
        <v>7020020</v>
      </c>
      <c r="D71" s="49" t="s">
        <v>149</v>
      </c>
      <c r="E71" s="49" t="s">
        <v>50</v>
      </c>
      <c r="F71" s="21" t="s">
        <v>61</v>
      </c>
      <c r="G71" s="39" t="s">
        <v>62</v>
      </c>
      <c r="H71" s="50">
        <v>1</v>
      </c>
      <c r="I71" s="51">
        <v>4535000000</v>
      </c>
      <c r="J71" s="40" t="s">
        <v>53</v>
      </c>
      <c r="K71" s="71">
        <v>208200</v>
      </c>
      <c r="L71" s="42" t="s">
        <v>130</v>
      </c>
      <c r="M71" s="57" t="s">
        <v>131</v>
      </c>
      <c r="N71" s="49" t="s">
        <v>104</v>
      </c>
      <c r="O71" s="46" t="s">
        <v>77</v>
      </c>
    </row>
    <row r="72" spans="1:15" ht="12.75">
      <c r="A72" s="36">
        <v>44</v>
      </c>
      <c r="B72" s="47" t="s">
        <v>132</v>
      </c>
      <c r="C72" s="47">
        <v>7499090</v>
      </c>
      <c r="D72" s="49" t="s">
        <v>150</v>
      </c>
      <c r="E72" s="49" t="s">
        <v>50</v>
      </c>
      <c r="F72" s="21" t="s">
        <v>61</v>
      </c>
      <c r="G72" s="39" t="s">
        <v>62</v>
      </c>
      <c r="H72" s="50">
        <v>1</v>
      </c>
      <c r="I72" s="51">
        <v>4535000000</v>
      </c>
      <c r="J72" s="40" t="s">
        <v>53</v>
      </c>
      <c r="K72" s="52">
        <v>120000</v>
      </c>
      <c r="L72" s="42" t="s">
        <v>130</v>
      </c>
      <c r="M72" s="57" t="s">
        <v>131</v>
      </c>
      <c r="N72" s="49" t="s">
        <v>104</v>
      </c>
      <c r="O72" s="46" t="s">
        <v>77</v>
      </c>
    </row>
    <row r="73" spans="1:15" ht="12.75">
      <c r="A73" s="36">
        <v>45</v>
      </c>
      <c r="B73" s="47" t="s">
        <v>151</v>
      </c>
      <c r="C73" s="47">
        <v>6021010</v>
      </c>
      <c r="D73" s="49" t="s">
        <v>152</v>
      </c>
      <c r="E73" s="49" t="s">
        <v>50</v>
      </c>
      <c r="F73" s="21" t="s">
        <v>61</v>
      </c>
      <c r="G73" s="21" t="s">
        <v>62</v>
      </c>
      <c r="H73" s="50">
        <v>1</v>
      </c>
      <c r="I73" s="51">
        <v>4535000000</v>
      </c>
      <c r="J73" s="40" t="s">
        <v>53</v>
      </c>
      <c r="K73" s="52">
        <v>441000</v>
      </c>
      <c r="L73" s="42" t="s">
        <v>130</v>
      </c>
      <c r="M73" s="57" t="s">
        <v>131</v>
      </c>
      <c r="N73" s="49" t="s">
        <v>104</v>
      </c>
      <c r="O73" s="46" t="s">
        <v>77</v>
      </c>
    </row>
    <row r="74" spans="1:15" ht="12.75">
      <c r="A74" s="36">
        <v>46</v>
      </c>
      <c r="B74" s="47" t="s">
        <v>128</v>
      </c>
      <c r="C74" s="47">
        <v>9435000</v>
      </c>
      <c r="D74" s="49" t="s">
        <v>153</v>
      </c>
      <c r="E74" s="49" t="s">
        <v>50</v>
      </c>
      <c r="F74" s="21" t="s">
        <v>61</v>
      </c>
      <c r="G74" s="39" t="s">
        <v>62</v>
      </c>
      <c r="H74" s="50">
        <v>1</v>
      </c>
      <c r="I74" s="51">
        <v>4535000000</v>
      </c>
      <c r="J74" s="40" t="s">
        <v>53</v>
      </c>
      <c r="K74" s="52">
        <v>154840</v>
      </c>
      <c r="L74" s="42" t="s">
        <v>130</v>
      </c>
      <c r="M74" s="57" t="s">
        <v>131</v>
      </c>
      <c r="N74" s="49" t="s">
        <v>104</v>
      </c>
      <c r="O74" s="46" t="s">
        <v>77</v>
      </c>
    </row>
    <row r="75" spans="1:15" ht="12.75">
      <c r="A75" s="36">
        <v>47</v>
      </c>
      <c r="B75" s="28" t="s">
        <v>128</v>
      </c>
      <c r="C75" s="28" t="s">
        <v>79</v>
      </c>
      <c r="D75" s="49" t="s">
        <v>154</v>
      </c>
      <c r="E75" s="49" t="s">
        <v>50</v>
      </c>
      <c r="F75" s="21" t="s">
        <v>61</v>
      </c>
      <c r="G75" s="39" t="s">
        <v>62</v>
      </c>
      <c r="H75" s="50">
        <v>1</v>
      </c>
      <c r="I75" s="51">
        <v>4535000000</v>
      </c>
      <c r="J75" s="40" t="s">
        <v>53</v>
      </c>
      <c r="K75" s="52">
        <v>166133.76</v>
      </c>
      <c r="L75" s="42" t="s">
        <v>130</v>
      </c>
      <c r="M75" s="57" t="s">
        <v>131</v>
      </c>
      <c r="N75" s="49" t="s">
        <v>104</v>
      </c>
      <c r="O75" s="46" t="s">
        <v>77</v>
      </c>
    </row>
    <row r="76" spans="1:15" ht="12.75">
      <c r="A76" s="36">
        <v>48</v>
      </c>
      <c r="B76" s="47" t="s">
        <v>155</v>
      </c>
      <c r="C76" s="47">
        <v>2330210</v>
      </c>
      <c r="D76" s="49" t="s">
        <v>156</v>
      </c>
      <c r="E76" s="49" t="s">
        <v>50</v>
      </c>
      <c r="F76" s="21" t="s">
        <v>61</v>
      </c>
      <c r="G76" s="21" t="s">
        <v>62</v>
      </c>
      <c r="H76" s="50">
        <v>1</v>
      </c>
      <c r="I76" s="51">
        <v>4535000000</v>
      </c>
      <c r="J76" s="40" t="s">
        <v>53</v>
      </c>
      <c r="K76" s="52">
        <v>960000</v>
      </c>
      <c r="L76" s="42" t="s">
        <v>130</v>
      </c>
      <c r="M76" s="57" t="s">
        <v>131</v>
      </c>
      <c r="N76" s="49" t="s">
        <v>104</v>
      </c>
      <c r="O76" s="46" t="s">
        <v>77</v>
      </c>
    </row>
    <row r="77" spans="1:15" ht="12.75">
      <c r="A77" s="36">
        <v>49</v>
      </c>
      <c r="B77" s="47" t="s">
        <v>157</v>
      </c>
      <c r="C77" s="47">
        <v>6512821</v>
      </c>
      <c r="D77" s="49" t="s">
        <v>158</v>
      </c>
      <c r="E77" s="49" t="s">
        <v>50</v>
      </c>
      <c r="F77" s="21" t="s">
        <v>61</v>
      </c>
      <c r="G77" s="39" t="s">
        <v>62</v>
      </c>
      <c r="H77" s="50">
        <v>1</v>
      </c>
      <c r="I77" s="51">
        <v>4535000000</v>
      </c>
      <c r="J77" s="40" t="s">
        <v>53</v>
      </c>
      <c r="K77" s="52">
        <v>720000</v>
      </c>
      <c r="L77" s="42" t="s">
        <v>130</v>
      </c>
      <c r="M77" s="57" t="s">
        <v>131</v>
      </c>
      <c r="N77" s="49" t="s">
        <v>104</v>
      </c>
      <c r="O77" s="46" t="s">
        <v>77</v>
      </c>
    </row>
    <row r="78" spans="1:15" ht="12.75">
      <c r="A78" s="36">
        <v>50</v>
      </c>
      <c r="B78" s="47" t="s">
        <v>159</v>
      </c>
      <c r="C78" s="72" t="s">
        <v>160</v>
      </c>
      <c r="D78" s="49" t="s">
        <v>161</v>
      </c>
      <c r="E78" s="49" t="s">
        <v>50</v>
      </c>
      <c r="F78" s="21" t="s">
        <v>61</v>
      </c>
      <c r="G78" s="39" t="s">
        <v>62</v>
      </c>
      <c r="H78" s="50">
        <v>1</v>
      </c>
      <c r="I78" s="51">
        <v>4535000000</v>
      </c>
      <c r="J78" s="40" t="s">
        <v>53</v>
      </c>
      <c r="K78" s="52">
        <v>900000</v>
      </c>
      <c r="L78" s="42" t="s">
        <v>130</v>
      </c>
      <c r="M78" s="57" t="s">
        <v>131</v>
      </c>
      <c r="N78" s="49" t="s">
        <v>104</v>
      </c>
      <c r="O78" s="46" t="s">
        <v>77</v>
      </c>
    </row>
    <row r="79" spans="1:15" ht="12.75">
      <c r="A79" s="36">
        <v>51</v>
      </c>
      <c r="B79" s="47" t="s">
        <v>162</v>
      </c>
      <c r="C79" s="53">
        <v>9319430</v>
      </c>
      <c r="D79" s="49" t="s">
        <v>163</v>
      </c>
      <c r="E79" s="49" t="s">
        <v>50</v>
      </c>
      <c r="F79" s="21" t="s">
        <v>61</v>
      </c>
      <c r="G79" s="21" t="s">
        <v>62</v>
      </c>
      <c r="H79" s="50">
        <v>1</v>
      </c>
      <c r="I79" s="51">
        <v>4535000000</v>
      </c>
      <c r="J79" s="40" t="s">
        <v>53</v>
      </c>
      <c r="K79" s="52">
        <v>123180</v>
      </c>
      <c r="L79" s="42" t="s">
        <v>130</v>
      </c>
      <c r="M79" s="57" t="s">
        <v>131</v>
      </c>
      <c r="N79" s="49" t="s">
        <v>104</v>
      </c>
      <c r="O79" s="46" t="s">
        <v>77</v>
      </c>
    </row>
    <row r="80" spans="1:15" ht="12.75">
      <c r="A80" s="36">
        <v>52</v>
      </c>
      <c r="B80" s="47" t="s">
        <v>159</v>
      </c>
      <c r="C80" s="47">
        <v>7220020</v>
      </c>
      <c r="D80" s="49" t="s">
        <v>164</v>
      </c>
      <c r="E80" s="49" t="s">
        <v>50</v>
      </c>
      <c r="F80" s="21" t="s">
        <v>61</v>
      </c>
      <c r="G80" s="39" t="s">
        <v>62</v>
      </c>
      <c r="H80" s="50">
        <v>1</v>
      </c>
      <c r="I80" s="51">
        <v>4535000000</v>
      </c>
      <c r="J80" s="40" t="s">
        <v>53</v>
      </c>
      <c r="K80" s="52">
        <v>420000</v>
      </c>
      <c r="L80" s="42" t="s">
        <v>130</v>
      </c>
      <c r="M80" s="57" t="s">
        <v>131</v>
      </c>
      <c r="N80" s="49" t="s">
        <v>104</v>
      </c>
      <c r="O80" s="46" t="s">
        <v>77</v>
      </c>
    </row>
    <row r="81" spans="1:15" ht="12.75">
      <c r="A81" s="36">
        <v>53</v>
      </c>
      <c r="B81" s="47" t="s">
        <v>128</v>
      </c>
      <c r="C81" s="47">
        <v>7499090</v>
      </c>
      <c r="D81" s="49" t="s">
        <v>165</v>
      </c>
      <c r="E81" s="49" t="s">
        <v>50</v>
      </c>
      <c r="F81" s="21" t="s">
        <v>61</v>
      </c>
      <c r="G81" s="39" t="s">
        <v>62</v>
      </c>
      <c r="H81" s="50">
        <v>1</v>
      </c>
      <c r="I81" s="51">
        <v>4535000000</v>
      </c>
      <c r="J81" s="40" t="s">
        <v>53</v>
      </c>
      <c r="K81" s="52">
        <f>63102+60463</f>
        <v>123565</v>
      </c>
      <c r="L81" s="42" t="s">
        <v>130</v>
      </c>
      <c r="M81" s="57" t="s">
        <v>131</v>
      </c>
      <c r="N81" s="49" t="s">
        <v>104</v>
      </c>
      <c r="O81" s="46" t="s">
        <v>77</v>
      </c>
    </row>
    <row r="82" spans="1:15" ht="12.75">
      <c r="A82" s="36">
        <v>54</v>
      </c>
      <c r="B82" s="47" t="s">
        <v>159</v>
      </c>
      <c r="C82" s="47">
        <v>7260012</v>
      </c>
      <c r="D82" s="49" t="s">
        <v>166</v>
      </c>
      <c r="E82" s="49" t="s">
        <v>50</v>
      </c>
      <c r="F82" s="21" t="s">
        <v>61</v>
      </c>
      <c r="G82" s="39" t="s">
        <v>62</v>
      </c>
      <c r="H82" s="39">
        <v>1</v>
      </c>
      <c r="I82" s="51">
        <v>4535000000</v>
      </c>
      <c r="J82" s="40" t="s">
        <v>53</v>
      </c>
      <c r="K82" s="73">
        <v>174530</v>
      </c>
      <c r="L82" s="42" t="s">
        <v>130</v>
      </c>
      <c r="M82" s="57" t="s">
        <v>131</v>
      </c>
      <c r="N82" s="49" t="s">
        <v>104</v>
      </c>
      <c r="O82" s="46" t="s">
        <v>77</v>
      </c>
    </row>
    <row r="83" spans="1:15" ht="12.75">
      <c r="A83" s="59"/>
      <c r="B83" s="74"/>
      <c r="C83" s="74"/>
      <c r="D83" s="61"/>
      <c r="E83" s="61"/>
      <c r="F83" s="62"/>
      <c r="G83" s="63"/>
      <c r="H83" s="63"/>
      <c r="I83" s="64"/>
      <c r="J83" s="65"/>
      <c r="K83" s="66"/>
      <c r="L83" s="67"/>
      <c r="M83" s="75"/>
      <c r="N83" s="61"/>
      <c r="O83" s="69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1:O31"/>
    <mergeCell ref="A47:O47"/>
    <mergeCell ref="A51:O51"/>
    <mergeCell ref="A55:O55"/>
  </mergeCells>
  <hyperlinks>
    <hyperlink ref="F11" r:id="rId1" display="office@gts.k26.ru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2009-04-16T03:32:48Z</dcterms:created>
  <dcterms:modified xsi:type="dcterms:W3CDTF">2014-04-11T07:46:42Z</dcterms:modified>
  <cp:category/>
  <cp:version/>
  <cp:contentType/>
  <cp:contentStatus/>
  <cp:revision>13</cp:revision>
</cp:coreProperties>
</file>